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5_3" sheetId="1" r:id="rId1"/>
    <sheet name="Z5_3" sheetId="2" state="hidden" r:id="rId2"/>
  </sheets>
  <definedNames>
    <definedName name="Z5_3">'Z5_3'!$A$1:$S$28</definedName>
  </definedNames>
  <calcPr fullCalcOnLoad="1"/>
</workbook>
</file>

<file path=xl/sharedStrings.xml><?xml version="1.0" encoding="utf-8"?>
<sst xmlns="http://schemas.openxmlformats.org/spreadsheetml/2006/main" count="69" uniqueCount="60">
  <si>
    <t xml:space="preserve">Інформація щодо розгляду місцевими загальними судами справ про адміністративні правопрушення  
та перегляд в порядку апеляції справ про адміністративні правопорушення </t>
  </si>
  <si>
    <t>Таблиця 5.3</t>
  </si>
  <si>
    <t>№ з/п</t>
  </si>
  <si>
    <t>Область
(регіон)</t>
  </si>
  <si>
    <t>Розглянуто справ місцевими загальними судами</t>
  </si>
  <si>
    <t>Скасовано</t>
  </si>
  <si>
    <t>Змінено</t>
  </si>
  <si>
    <t>I півріччя 2012</t>
  </si>
  <si>
    <t>I півріччя 2013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</si>
  <si>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</si>
  <si>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</si>
  <si>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</si>
  <si>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</si>
  <si>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</si>
  <si>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</si>
  <si>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</si>
  <si>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</si>
  <si>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</si>
  <si>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</si>
  <si>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</si>
  <si>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</si>
  <si>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</si>
  <si>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</si>
  <si>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</si>
  <si>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</si>
  <si>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</si>
  <si>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</si>
  <si>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</si>
  <si>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</si>
  <si>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</si>
  <si>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</si>
  <si>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</si>
  <si>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</si>
  <si>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</si>
  <si>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</si>
  <si>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</si>
  <si>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</si>
  <si>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</si>
  <si>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</si>
  <si>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</si>
  <si>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</si>
  <si>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</si>
  <si>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</si>
  <si>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</si>
  <si>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</si>
  <si>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</si>
  <si>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</si>
  <si>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</si>
  <si>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</si>
  <si>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</si>
  <si>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</si>
  <si>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</si>
  <si>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</si>
  <si>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</si>
  <si>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</si>
  <si>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</si>
  <si>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</si>
  <si>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</si>
  <si>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Динаміка, %</t>
  </si>
  <si>
    <t>% питома вага*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</si>
</sst>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 wrapText="1"/>
      <protection locked="0"/>
    </xf>
    <xf numFmtId="1" fontId="2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 applyProtection="1">
      <alignment horizontal="left" wrapText="1"/>
      <protection locked="0"/>
    </xf>
    <xf numFmtId="1" fontId="3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5" borderId="10" xfId="52" applyFont="1" applyFill="1" applyBorder="1" applyAlignment="1">
      <alignment horizontal="center" vertical="center" wrapText="1"/>
      <protection/>
    </xf>
    <xf numFmtId="2" fontId="2" fillId="35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K5" sqref="K5:K6"/>
    </sheetView>
  </sheetViews>
  <sheetFormatPr defaultColWidth="9.00390625" defaultRowHeight="12.75"/>
  <cols>
    <col min="1" max="1" width="6.25390625" style="1" customWidth="1"/>
    <col min="2" max="2" width="24.875" style="1" customWidth="1"/>
    <col min="3" max="3" width="10.25390625" style="1" customWidth="1"/>
    <col min="4" max="4" width="9.00390625" style="1" customWidth="1"/>
    <col min="5" max="5" width="9.125" style="1" customWidth="1"/>
    <col min="6" max="6" width="10.375" style="1" customWidth="1"/>
    <col min="7" max="8" width="9.25390625" style="1" customWidth="1"/>
    <col min="9" max="10" width="9.125" style="1" customWidth="1"/>
    <col min="11" max="12" width="9.25390625" style="1" customWidth="1"/>
    <col min="13" max="16384" width="9.125" style="1" customWidth="1"/>
  </cols>
  <sheetData>
    <row r="1" spans="11:13" ht="12.75">
      <c r="K1" s="30" t="s">
        <v>1</v>
      </c>
      <c r="L1" s="30"/>
      <c r="M1" s="30"/>
    </row>
    <row r="2" spans="1:13" ht="30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3.75" customHeight="1"/>
    <row r="4" spans="1:13" ht="25.5" customHeight="1">
      <c r="A4" s="25" t="s">
        <v>2</v>
      </c>
      <c r="B4" s="27" t="s">
        <v>3</v>
      </c>
      <c r="C4" s="29" t="s">
        <v>4</v>
      </c>
      <c r="D4" s="29"/>
      <c r="E4" s="29"/>
      <c r="F4" s="29" t="s">
        <v>5</v>
      </c>
      <c r="G4" s="29"/>
      <c r="H4" s="29"/>
      <c r="I4" s="29"/>
      <c r="J4" s="29" t="s">
        <v>6</v>
      </c>
      <c r="K4" s="29"/>
      <c r="L4" s="29"/>
      <c r="M4" s="29"/>
    </row>
    <row r="5" spans="1:13" ht="16.5" customHeight="1">
      <c r="A5" s="26"/>
      <c r="B5" s="28"/>
      <c r="C5" s="22" t="s">
        <v>7</v>
      </c>
      <c r="D5" s="22" t="s">
        <v>8</v>
      </c>
      <c r="E5" s="19" t="s">
        <v>58</v>
      </c>
      <c r="F5" s="22" t="s">
        <v>7</v>
      </c>
      <c r="G5" s="22" t="s">
        <v>8</v>
      </c>
      <c r="H5" s="21" t="s">
        <v>59</v>
      </c>
      <c r="I5" s="21"/>
      <c r="J5" s="22" t="s">
        <v>7</v>
      </c>
      <c r="K5" s="22" t="s">
        <v>8</v>
      </c>
      <c r="L5" s="21" t="s">
        <v>59</v>
      </c>
      <c r="M5" s="21"/>
    </row>
    <row r="6" spans="1:13" ht="24" customHeight="1">
      <c r="A6" s="8"/>
      <c r="B6" s="9"/>
      <c r="C6" s="23"/>
      <c r="D6" s="23"/>
      <c r="E6" s="20"/>
      <c r="F6" s="23"/>
      <c r="G6" s="23"/>
      <c r="H6" s="17" t="s">
        <v>7</v>
      </c>
      <c r="I6" s="16" t="s">
        <v>8</v>
      </c>
      <c r="J6" s="23"/>
      <c r="K6" s="23"/>
      <c r="L6" s="17" t="s">
        <v>7</v>
      </c>
      <c r="M6" s="16" t="s">
        <v>8</v>
      </c>
    </row>
    <row r="7" spans="1:13" ht="12.75">
      <c r="A7" s="5" t="s">
        <v>9</v>
      </c>
      <c r="B7" s="5" t="s">
        <v>10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</row>
    <row r="8" spans="1:13" ht="12.75" customHeight="1">
      <c r="A8" s="7">
        <v>1</v>
      </c>
      <c r="B8" s="2" t="s">
        <v>11</v>
      </c>
      <c r="C8" s="10">
        <v>20105</v>
      </c>
      <c r="D8" s="10">
        <f>'Z5_3'!A2</f>
        <v>19075</v>
      </c>
      <c r="E8" s="11">
        <f>D8/C8*100-100</f>
        <v>-5.123103705545887</v>
      </c>
      <c r="F8" s="10">
        <v>90</v>
      </c>
      <c r="G8" s="10">
        <f>'Z5_3'!C2</f>
        <v>103</v>
      </c>
      <c r="H8" s="18">
        <f>F8/C8*100</f>
        <v>0.44764983834866945</v>
      </c>
      <c r="I8" s="18">
        <f>G8/D8*100</f>
        <v>0.5399737876802096</v>
      </c>
      <c r="J8" s="10">
        <v>127</v>
      </c>
      <c r="K8" s="10">
        <f>'Z5_3'!D2</f>
        <v>213</v>
      </c>
      <c r="L8" s="18">
        <f>J8/C8*100</f>
        <v>0.6316836607809003</v>
      </c>
      <c r="M8" s="18">
        <f>K8/D8*100</f>
        <v>1.1166448230668413</v>
      </c>
    </row>
    <row r="9" spans="1:13" ht="12.75" customHeight="1">
      <c r="A9" s="7">
        <v>2</v>
      </c>
      <c r="B9" s="2" t="s">
        <v>12</v>
      </c>
      <c r="C9" s="10">
        <v>18424</v>
      </c>
      <c r="D9" s="10">
        <f>'Z5_3'!A3</f>
        <v>16991</v>
      </c>
      <c r="E9" s="11">
        <f aca="true" t="shared" si="0" ref="E9:E35">D9/C9*100-100</f>
        <v>-7.777898393399923</v>
      </c>
      <c r="F9" s="10">
        <v>62</v>
      </c>
      <c r="G9" s="10">
        <f>'Z5_3'!C3</f>
        <v>50</v>
      </c>
      <c r="H9" s="18">
        <f aca="true" t="shared" si="1" ref="H9:H35">F9/C9*100</f>
        <v>0.33651758575770735</v>
      </c>
      <c r="I9" s="18">
        <f aca="true" t="shared" si="2" ref="I9:I35">G9/D9*100</f>
        <v>0.29427343887940677</v>
      </c>
      <c r="J9" s="10">
        <v>57</v>
      </c>
      <c r="K9" s="10">
        <f>'Z5_3'!D3</f>
        <v>52</v>
      </c>
      <c r="L9" s="18">
        <f aca="true" t="shared" si="3" ref="L9:L35">J9/C9*100</f>
        <v>0.3093790707772471</v>
      </c>
      <c r="M9" s="18">
        <f aca="true" t="shared" si="4" ref="M9:M35">K9/D9*100</f>
        <v>0.306044376434583</v>
      </c>
    </row>
    <row r="10" spans="1:13" ht="12.75" customHeight="1">
      <c r="A10" s="7">
        <v>3</v>
      </c>
      <c r="B10" s="2" t="s">
        <v>13</v>
      </c>
      <c r="C10" s="10">
        <v>9599</v>
      </c>
      <c r="D10" s="10">
        <f>'Z5_3'!A4</f>
        <v>9537</v>
      </c>
      <c r="E10" s="11">
        <f t="shared" si="0"/>
        <v>-0.6459006146473598</v>
      </c>
      <c r="F10" s="10">
        <v>51</v>
      </c>
      <c r="G10" s="10">
        <f>'Z5_3'!C4</f>
        <v>45</v>
      </c>
      <c r="H10" s="18">
        <f t="shared" si="1"/>
        <v>0.5313053443066986</v>
      </c>
      <c r="I10" s="18">
        <f t="shared" si="2"/>
        <v>0.47184649260773825</v>
      </c>
      <c r="J10" s="10">
        <v>28</v>
      </c>
      <c r="K10" s="10">
        <f>'Z5_3'!D4</f>
        <v>21</v>
      </c>
      <c r="L10" s="18">
        <f t="shared" si="3"/>
        <v>0.2916970517762267</v>
      </c>
      <c r="M10" s="18">
        <f t="shared" si="4"/>
        <v>0.2201950298836112</v>
      </c>
    </row>
    <row r="11" spans="1:13" ht="12.75" customHeight="1">
      <c r="A11" s="7">
        <v>4</v>
      </c>
      <c r="B11" s="2" t="s">
        <v>14</v>
      </c>
      <c r="C11" s="10">
        <v>35311</v>
      </c>
      <c r="D11" s="10">
        <f>'Z5_3'!A5</f>
        <v>30462</v>
      </c>
      <c r="E11" s="11">
        <f t="shared" si="0"/>
        <v>-13.732264733369206</v>
      </c>
      <c r="F11" s="10">
        <v>165</v>
      </c>
      <c r="G11" s="10">
        <f>'Z5_3'!C5</f>
        <v>122</v>
      </c>
      <c r="H11" s="18">
        <f t="shared" si="1"/>
        <v>0.4672764860808247</v>
      </c>
      <c r="I11" s="18">
        <f t="shared" si="2"/>
        <v>0.4004989823386514</v>
      </c>
      <c r="J11" s="10">
        <v>92</v>
      </c>
      <c r="K11" s="10">
        <f>'Z5_3'!D5</f>
        <v>94</v>
      </c>
      <c r="L11" s="18">
        <f t="shared" si="3"/>
        <v>0.26054204072385373</v>
      </c>
      <c r="M11" s="18">
        <f t="shared" si="4"/>
        <v>0.30858118311338717</v>
      </c>
    </row>
    <row r="12" spans="1:13" ht="12.75" customHeight="1">
      <c r="A12" s="7">
        <v>5</v>
      </c>
      <c r="B12" s="2" t="s">
        <v>15</v>
      </c>
      <c r="C12" s="10">
        <v>38322</v>
      </c>
      <c r="D12" s="10">
        <f>'Z5_3'!A6</f>
        <v>34730</v>
      </c>
      <c r="E12" s="11">
        <f t="shared" si="0"/>
        <v>-9.373205991336562</v>
      </c>
      <c r="F12" s="10">
        <v>325</v>
      </c>
      <c r="G12" s="10">
        <f>'Z5_3'!C6</f>
        <v>205</v>
      </c>
      <c r="H12" s="18">
        <f t="shared" si="1"/>
        <v>0.848076822712802</v>
      </c>
      <c r="I12" s="18">
        <f t="shared" si="2"/>
        <v>0.5902677800172762</v>
      </c>
      <c r="J12" s="10">
        <v>71</v>
      </c>
      <c r="K12" s="10">
        <f>'Z5_3'!D6</f>
        <v>64</v>
      </c>
      <c r="L12" s="18">
        <f t="shared" si="3"/>
        <v>0.18527216742341213</v>
      </c>
      <c r="M12" s="18">
        <f t="shared" si="4"/>
        <v>0.18427872156636912</v>
      </c>
    </row>
    <row r="13" spans="1:13" ht="12.75" customHeight="1">
      <c r="A13" s="7">
        <v>6</v>
      </c>
      <c r="B13" s="2" t="s">
        <v>16</v>
      </c>
      <c r="C13" s="10">
        <v>14815</v>
      </c>
      <c r="D13" s="10">
        <f>'Z5_3'!A7</f>
        <v>13124</v>
      </c>
      <c r="E13" s="11">
        <f t="shared" si="0"/>
        <v>-11.414107323658456</v>
      </c>
      <c r="F13" s="10">
        <v>48</v>
      </c>
      <c r="G13" s="10">
        <f>'Z5_3'!C7</f>
        <v>43</v>
      </c>
      <c r="H13" s="18">
        <f t="shared" si="1"/>
        <v>0.32399595005062437</v>
      </c>
      <c r="I13" s="18">
        <f t="shared" si="2"/>
        <v>0.3276440109722646</v>
      </c>
      <c r="J13" s="10">
        <v>28</v>
      </c>
      <c r="K13" s="10">
        <f>'Z5_3'!D7</f>
        <v>29</v>
      </c>
      <c r="L13" s="18">
        <f t="shared" si="3"/>
        <v>0.1889976375295309</v>
      </c>
      <c r="M13" s="18">
        <f t="shared" si="4"/>
        <v>0.22096921670222494</v>
      </c>
    </row>
    <row r="14" spans="1:13" ht="12.75" customHeight="1">
      <c r="A14" s="7">
        <v>7</v>
      </c>
      <c r="B14" s="2" t="s">
        <v>17</v>
      </c>
      <c r="C14" s="10">
        <v>9748</v>
      </c>
      <c r="D14" s="10">
        <f>'Z5_3'!A8</f>
        <v>8426</v>
      </c>
      <c r="E14" s="11">
        <f t="shared" si="0"/>
        <v>-13.561756257693887</v>
      </c>
      <c r="F14" s="10">
        <v>87</v>
      </c>
      <c r="G14" s="10">
        <f>'Z5_3'!C8</f>
        <v>66</v>
      </c>
      <c r="H14" s="18">
        <f t="shared" si="1"/>
        <v>0.8924907673368896</v>
      </c>
      <c r="I14" s="18">
        <f t="shared" si="2"/>
        <v>0.7832898172323759</v>
      </c>
      <c r="J14" s="10">
        <v>35</v>
      </c>
      <c r="K14" s="10">
        <f>'Z5_3'!D8</f>
        <v>28</v>
      </c>
      <c r="L14" s="18">
        <f t="shared" si="3"/>
        <v>0.359048009848174</v>
      </c>
      <c r="M14" s="18">
        <f t="shared" si="4"/>
        <v>0.3323047709470686</v>
      </c>
    </row>
    <row r="15" spans="1:13" ht="12.75" customHeight="1">
      <c r="A15" s="7">
        <v>8</v>
      </c>
      <c r="B15" s="2" t="s">
        <v>18</v>
      </c>
      <c r="C15" s="10">
        <v>22591</v>
      </c>
      <c r="D15" s="10">
        <f>'Z5_3'!A9</f>
        <v>19665</v>
      </c>
      <c r="E15" s="11">
        <f t="shared" si="0"/>
        <v>-12.952060555088309</v>
      </c>
      <c r="F15" s="10">
        <v>91</v>
      </c>
      <c r="G15" s="10">
        <f>'Z5_3'!C9</f>
        <v>99</v>
      </c>
      <c r="H15" s="18">
        <f t="shared" si="1"/>
        <v>0.4028152804214068</v>
      </c>
      <c r="I15" s="18">
        <f t="shared" si="2"/>
        <v>0.5034324942791762</v>
      </c>
      <c r="J15" s="10">
        <v>60</v>
      </c>
      <c r="K15" s="10">
        <f>'Z5_3'!D9</f>
        <v>35</v>
      </c>
      <c r="L15" s="18">
        <f t="shared" si="3"/>
        <v>0.2655924925855429</v>
      </c>
      <c r="M15" s="18">
        <f t="shared" si="4"/>
        <v>0.17798118484617342</v>
      </c>
    </row>
    <row r="16" spans="1:13" ht="12.75" customHeight="1">
      <c r="A16" s="7">
        <v>9</v>
      </c>
      <c r="B16" s="2" t="s">
        <v>19</v>
      </c>
      <c r="C16" s="10">
        <v>10103</v>
      </c>
      <c r="D16" s="10">
        <f>'Z5_3'!A10</f>
        <v>11242</v>
      </c>
      <c r="E16" s="11">
        <f t="shared" si="0"/>
        <v>11.273879045827968</v>
      </c>
      <c r="F16" s="10">
        <v>55</v>
      </c>
      <c r="G16" s="10">
        <f>'Z5_3'!C10</f>
        <v>72</v>
      </c>
      <c r="H16" s="18">
        <f t="shared" si="1"/>
        <v>0.5443927546273385</v>
      </c>
      <c r="I16" s="18">
        <f t="shared" si="2"/>
        <v>0.6404554349759829</v>
      </c>
      <c r="J16" s="10">
        <v>22</v>
      </c>
      <c r="K16" s="10">
        <f>'Z5_3'!D10</f>
        <v>21</v>
      </c>
      <c r="L16" s="18">
        <f t="shared" si="3"/>
        <v>0.21775710185093533</v>
      </c>
      <c r="M16" s="18">
        <f t="shared" si="4"/>
        <v>0.18679950186799502</v>
      </c>
    </row>
    <row r="17" spans="1:13" ht="12.75" customHeight="1">
      <c r="A17" s="7">
        <v>10</v>
      </c>
      <c r="B17" s="2" t="s">
        <v>20</v>
      </c>
      <c r="C17" s="10">
        <v>21675</v>
      </c>
      <c r="D17" s="10">
        <f>'Z5_3'!A11</f>
        <v>20484</v>
      </c>
      <c r="E17" s="11">
        <f t="shared" si="0"/>
        <v>-5.494809688581313</v>
      </c>
      <c r="F17" s="10">
        <v>132</v>
      </c>
      <c r="G17" s="10">
        <f>'Z5_3'!C11</f>
        <v>102</v>
      </c>
      <c r="H17" s="18">
        <f t="shared" si="1"/>
        <v>0.6089965397923875</v>
      </c>
      <c r="I17" s="18">
        <f t="shared" si="2"/>
        <v>0.49794961921499703</v>
      </c>
      <c r="J17" s="10">
        <v>87</v>
      </c>
      <c r="K17" s="10">
        <f>'Z5_3'!D11</f>
        <v>58</v>
      </c>
      <c r="L17" s="18">
        <f t="shared" si="3"/>
        <v>0.40138408304498274</v>
      </c>
      <c r="M17" s="18">
        <f t="shared" si="4"/>
        <v>0.2831478226908807</v>
      </c>
    </row>
    <row r="18" spans="1:13" ht="12.75" customHeight="1">
      <c r="A18" s="7">
        <v>11</v>
      </c>
      <c r="B18" s="2" t="s">
        <v>21</v>
      </c>
      <c r="C18" s="10">
        <v>11842</v>
      </c>
      <c r="D18" s="10">
        <f>'Z5_3'!A12</f>
        <v>11801</v>
      </c>
      <c r="E18" s="11">
        <f t="shared" si="0"/>
        <v>-0.3462252997804427</v>
      </c>
      <c r="F18" s="10">
        <v>60</v>
      </c>
      <c r="G18" s="10">
        <f>'Z5_3'!C12</f>
        <v>72</v>
      </c>
      <c r="H18" s="18">
        <f t="shared" si="1"/>
        <v>0.5066711704104037</v>
      </c>
      <c r="I18" s="18">
        <f t="shared" si="2"/>
        <v>0.6101177866282518</v>
      </c>
      <c r="J18" s="10">
        <v>26</v>
      </c>
      <c r="K18" s="10">
        <f>'Z5_3'!D12</f>
        <v>25</v>
      </c>
      <c r="L18" s="18">
        <f t="shared" si="3"/>
        <v>0.21955750717784156</v>
      </c>
      <c r="M18" s="18">
        <f t="shared" si="4"/>
        <v>0.21184645369036523</v>
      </c>
    </row>
    <row r="19" spans="1:13" ht="12.75" customHeight="1">
      <c r="A19" s="7">
        <v>12</v>
      </c>
      <c r="B19" s="2" t="s">
        <v>22</v>
      </c>
      <c r="C19" s="10">
        <v>24980</v>
      </c>
      <c r="D19" s="10">
        <f>'Z5_3'!A13</f>
        <v>21756</v>
      </c>
      <c r="E19" s="11">
        <f t="shared" si="0"/>
        <v>-12.906325060048047</v>
      </c>
      <c r="F19" s="10">
        <v>90</v>
      </c>
      <c r="G19" s="10">
        <f>'Z5_3'!C13</f>
        <v>75</v>
      </c>
      <c r="H19" s="18">
        <f t="shared" si="1"/>
        <v>0.3602882305844676</v>
      </c>
      <c r="I19" s="18">
        <f t="shared" si="2"/>
        <v>0.34473248758963043</v>
      </c>
      <c r="J19" s="10">
        <v>53</v>
      </c>
      <c r="K19" s="10">
        <f>'Z5_3'!D13</f>
        <v>27</v>
      </c>
      <c r="L19" s="18">
        <f t="shared" si="3"/>
        <v>0.2121697357886309</v>
      </c>
      <c r="M19" s="18">
        <f t="shared" si="4"/>
        <v>0.12410369553226695</v>
      </c>
    </row>
    <row r="20" spans="1:13" ht="12.75" customHeight="1">
      <c r="A20" s="7">
        <v>13</v>
      </c>
      <c r="B20" s="2" t="s">
        <v>23</v>
      </c>
      <c r="C20" s="10">
        <v>20510</v>
      </c>
      <c r="D20" s="10">
        <f>'Z5_3'!A14</f>
        <v>18419</v>
      </c>
      <c r="E20" s="11">
        <f t="shared" si="0"/>
        <v>-10.195026816187223</v>
      </c>
      <c r="F20" s="10">
        <v>48</v>
      </c>
      <c r="G20" s="10">
        <f>'Z5_3'!C14</f>
        <v>70</v>
      </c>
      <c r="H20" s="18">
        <f t="shared" si="1"/>
        <v>0.2340321794246709</v>
      </c>
      <c r="I20" s="18">
        <f t="shared" si="2"/>
        <v>0.38004234757587274</v>
      </c>
      <c r="J20" s="10">
        <v>55</v>
      </c>
      <c r="K20" s="10">
        <f>'Z5_3'!D14</f>
        <v>39</v>
      </c>
      <c r="L20" s="18">
        <f t="shared" si="3"/>
        <v>0.2681618722574354</v>
      </c>
      <c r="M20" s="18">
        <f t="shared" si="4"/>
        <v>0.2117378793637005</v>
      </c>
    </row>
    <row r="21" spans="1:13" ht="12.75" customHeight="1">
      <c r="A21" s="7">
        <v>14</v>
      </c>
      <c r="B21" s="2" t="s">
        <v>24</v>
      </c>
      <c r="C21" s="10">
        <v>14057</v>
      </c>
      <c r="D21" s="10">
        <f>'Z5_3'!A15</f>
        <v>11941</v>
      </c>
      <c r="E21" s="11">
        <f t="shared" si="0"/>
        <v>-15.052998506082389</v>
      </c>
      <c r="F21" s="10">
        <v>35</v>
      </c>
      <c r="G21" s="10">
        <f>'Z5_3'!C15</f>
        <v>229</v>
      </c>
      <c r="H21" s="18">
        <f t="shared" si="1"/>
        <v>0.24898627018567263</v>
      </c>
      <c r="I21" s="18">
        <f t="shared" si="2"/>
        <v>1.9177623314630263</v>
      </c>
      <c r="J21" s="10">
        <v>15</v>
      </c>
      <c r="K21" s="10">
        <f>'Z5_3'!D15</f>
        <v>155</v>
      </c>
      <c r="L21" s="18">
        <f t="shared" si="3"/>
        <v>0.10670840150814541</v>
      </c>
      <c r="M21" s="18">
        <f t="shared" si="4"/>
        <v>1.2980487396365463</v>
      </c>
    </row>
    <row r="22" spans="1:13" ht="12.75" customHeight="1">
      <c r="A22" s="7">
        <v>15</v>
      </c>
      <c r="B22" s="2" t="s">
        <v>25</v>
      </c>
      <c r="C22" s="10">
        <v>32761</v>
      </c>
      <c r="D22" s="10">
        <f>'Z5_3'!A16</f>
        <v>30322</v>
      </c>
      <c r="E22" s="11">
        <f t="shared" si="0"/>
        <v>-7.444827691462407</v>
      </c>
      <c r="F22" s="10">
        <v>134</v>
      </c>
      <c r="G22" s="10">
        <f>'Z5_3'!C16</f>
        <v>24</v>
      </c>
      <c r="H22" s="18">
        <f t="shared" si="1"/>
        <v>0.40902292359818077</v>
      </c>
      <c r="I22" s="18">
        <f t="shared" si="2"/>
        <v>0.07915045181716246</v>
      </c>
      <c r="J22" s="10">
        <v>77</v>
      </c>
      <c r="K22" s="10">
        <f>'Z5_3'!D16</f>
        <v>7</v>
      </c>
      <c r="L22" s="18">
        <f t="shared" si="3"/>
        <v>0.23503556057507402</v>
      </c>
      <c r="M22" s="18">
        <f t="shared" si="4"/>
        <v>0.023085548446672384</v>
      </c>
    </row>
    <row r="23" spans="1:13" ht="12.75" customHeight="1">
      <c r="A23" s="7">
        <v>16</v>
      </c>
      <c r="B23" s="2" t="s">
        <v>26</v>
      </c>
      <c r="C23" s="10">
        <v>13167</v>
      </c>
      <c r="D23" s="10">
        <f>'Z5_3'!A17</f>
        <v>14758</v>
      </c>
      <c r="E23" s="11">
        <f t="shared" si="0"/>
        <v>12.083238399027877</v>
      </c>
      <c r="F23" s="10">
        <v>65</v>
      </c>
      <c r="G23" s="10">
        <f>'Z5_3'!C17</f>
        <v>31</v>
      </c>
      <c r="H23" s="18">
        <f t="shared" si="1"/>
        <v>0.4936583883952305</v>
      </c>
      <c r="I23" s="18">
        <f t="shared" si="2"/>
        <v>0.2100555630844288</v>
      </c>
      <c r="J23" s="10">
        <v>35</v>
      </c>
      <c r="K23" s="10">
        <f>'Z5_3'!D17</f>
        <v>22</v>
      </c>
      <c r="L23" s="18">
        <f t="shared" si="3"/>
        <v>0.2658160552897395</v>
      </c>
      <c r="M23" s="18">
        <f t="shared" si="4"/>
        <v>0.14907168993088493</v>
      </c>
    </row>
    <row r="24" spans="1:13" ht="12.75" customHeight="1">
      <c r="A24" s="7">
        <v>17</v>
      </c>
      <c r="B24" s="2" t="s">
        <v>27</v>
      </c>
      <c r="C24" s="10">
        <v>10813</v>
      </c>
      <c r="D24" s="10">
        <f>'Z5_3'!A18</f>
        <v>10945</v>
      </c>
      <c r="E24" s="11">
        <f t="shared" si="0"/>
        <v>1.2207527975584895</v>
      </c>
      <c r="F24" s="10">
        <v>56</v>
      </c>
      <c r="G24" s="10">
        <f>'Z5_3'!C18</f>
        <v>117</v>
      </c>
      <c r="H24" s="18">
        <f t="shared" si="1"/>
        <v>0.517895126236937</v>
      </c>
      <c r="I24" s="18">
        <f t="shared" si="2"/>
        <v>1.068981269986295</v>
      </c>
      <c r="J24" s="10">
        <v>7</v>
      </c>
      <c r="K24" s="10">
        <f>'Z5_3'!D18</f>
        <v>106</v>
      </c>
      <c r="L24" s="18">
        <f t="shared" si="3"/>
        <v>0.06473689077961713</v>
      </c>
      <c r="M24" s="18">
        <f t="shared" si="4"/>
        <v>0.9684787574234811</v>
      </c>
    </row>
    <row r="25" spans="1:13" ht="12.75" customHeight="1">
      <c r="A25" s="7">
        <v>18</v>
      </c>
      <c r="B25" s="2" t="s">
        <v>28</v>
      </c>
      <c r="C25" s="10">
        <v>11464</v>
      </c>
      <c r="D25" s="10">
        <f>'Z5_3'!A19</f>
        <v>10315</v>
      </c>
      <c r="E25" s="11">
        <f t="shared" si="0"/>
        <v>-10.022679692951854</v>
      </c>
      <c r="F25" s="10">
        <v>37</v>
      </c>
      <c r="G25" s="10">
        <f>'Z5_3'!C19</f>
        <v>64</v>
      </c>
      <c r="H25" s="18">
        <f t="shared" si="1"/>
        <v>0.32274947662247033</v>
      </c>
      <c r="I25" s="18">
        <f t="shared" si="2"/>
        <v>0.6204556471158507</v>
      </c>
      <c r="J25" s="10">
        <v>11</v>
      </c>
      <c r="K25" s="10">
        <f>'Z5_3'!D19</f>
        <v>26</v>
      </c>
      <c r="L25" s="18">
        <f t="shared" si="3"/>
        <v>0.09595254710397766</v>
      </c>
      <c r="M25" s="18">
        <f t="shared" si="4"/>
        <v>0.25206010664081435</v>
      </c>
    </row>
    <row r="26" spans="1:13" ht="12.75" customHeight="1">
      <c r="A26" s="7">
        <v>19</v>
      </c>
      <c r="B26" s="2" t="s">
        <v>29</v>
      </c>
      <c r="C26" s="10">
        <v>7934</v>
      </c>
      <c r="D26" s="10">
        <f>'Z5_3'!A20</f>
        <v>7459</v>
      </c>
      <c r="E26" s="11">
        <f t="shared" si="0"/>
        <v>-5.986891857827075</v>
      </c>
      <c r="F26" s="10">
        <v>35</v>
      </c>
      <c r="G26" s="10">
        <f>'Z5_3'!C20</f>
        <v>42</v>
      </c>
      <c r="H26" s="18">
        <f t="shared" si="1"/>
        <v>0.4411394000504159</v>
      </c>
      <c r="I26" s="18">
        <f t="shared" si="2"/>
        <v>0.5630781606113421</v>
      </c>
      <c r="J26" s="10">
        <v>15</v>
      </c>
      <c r="K26" s="10">
        <f>'Z5_3'!D20</f>
        <v>17</v>
      </c>
      <c r="L26" s="18">
        <f t="shared" si="3"/>
        <v>0.1890597428787497</v>
      </c>
      <c r="M26" s="18">
        <f t="shared" si="4"/>
        <v>0.2279125888188765</v>
      </c>
    </row>
    <row r="27" spans="1:13" ht="12.75" customHeight="1">
      <c r="A27" s="7">
        <v>20</v>
      </c>
      <c r="B27" s="2" t="s">
        <v>30</v>
      </c>
      <c r="C27" s="10">
        <v>26813</v>
      </c>
      <c r="D27" s="10">
        <f>'Z5_3'!A21</f>
        <v>22253</v>
      </c>
      <c r="E27" s="11">
        <f t="shared" si="0"/>
        <v>-17.006675866184324</v>
      </c>
      <c r="F27" s="10">
        <v>129</v>
      </c>
      <c r="G27" s="10">
        <f>'Z5_3'!C21</f>
        <v>32</v>
      </c>
      <c r="H27" s="18">
        <f t="shared" si="1"/>
        <v>0.4811099093723194</v>
      </c>
      <c r="I27" s="18">
        <f t="shared" si="2"/>
        <v>0.14380083584235834</v>
      </c>
      <c r="J27" s="10">
        <v>64</v>
      </c>
      <c r="K27" s="10">
        <f>'Z5_3'!D21</f>
        <v>14</v>
      </c>
      <c r="L27" s="18">
        <f t="shared" si="3"/>
        <v>0.23869018759556931</v>
      </c>
      <c r="M27" s="18">
        <f t="shared" si="4"/>
        <v>0.06291286568103177</v>
      </c>
    </row>
    <row r="28" spans="1:13" ht="12.75" customHeight="1">
      <c r="A28" s="7">
        <v>21</v>
      </c>
      <c r="B28" s="2" t="s">
        <v>31</v>
      </c>
      <c r="C28" s="10">
        <v>12764</v>
      </c>
      <c r="D28" s="10">
        <f>'Z5_3'!A22</f>
        <v>10597</v>
      </c>
      <c r="E28" s="11">
        <f t="shared" si="0"/>
        <v>-16.977436540269508</v>
      </c>
      <c r="F28" s="10">
        <v>67</v>
      </c>
      <c r="G28" s="10">
        <f>'Z5_3'!C22</f>
        <v>27</v>
      </c>
      <c r="H28" s="18">
        <f t="shared" si="1"/>
        <v>0.5249138201190849</v>
      </c>
      <c r="I28" s="18">
        <f t="shared" si="2"/>
        <v>0.2547890912522412</v>
      </c>
      <c r="J28" s="10">
        <v>15</v>
      </c>
      <c r="K28" s="10">
        <f>'Z5_3'!D22</f>
        <v>7</v>
      </c>
      <c r="L28" s="18">
        <f t="shared" si="3"/>
        <v>0.11751801942964588</v>
      </c>
      <c r="M28" s="18">
        <f t="shared" si="4"/>
        <v>0.06605643106539587</v>
      </c>
    </row>
    <row r="29" spans="1:13" ht="12.75" customHeight="1">
      <c r="A29" s="7">
        <v>22</v>
      </c>
      <c r="B29" s="2" t="s">
        <v>32</v>
      </c>
      <c r="C29" s="10">
        <v>13167</v>
      </c>
      <c r="D29" s="10">
        <f>'Z5_3'!A23</f>
        <v>12007</v>
      </c>
      <c r="E29" s="11">
        <f t="shared" si="0"/>
        <v>-8.809903546745659</v>
      </c>
      <c r="F29" s="10">
        <v>81</v>
      </c>
      <c r="G29" s="10">
        <f>'Z5_3'!C23</f>
        <v>138</v>
      </c>
      <c r="H29" s="18">
        <f t="shared" si="1"/>
        <v>0.6151742993848257</v>
      </c>
      <c r="I29" s="18">
        <f t="shared" si="2"/>
        <v>1.1493295577579745</v>
      </c>
      <c r="J29" s="10">
        <v>24</v>
      </c>
      <c r="K29" s="10">
        <f>'Z5_3'!D23</f>
        <v>61</v>
      </c>
      <c r="L29" s="18">
        <f t="shared" si="3"/>
        <v>0.18227386648439278</v>
      </c>
      <c r="M29" s="18">
        <f t="shared" si="4"/>
        <v>0.5080369784292496</v>
      </c>
    </row>
    <row r="30" spans="1:13" ht="12.75" customHeight="1">
      <c r="A30" s="7">
        <v>23</v>
      </c>
      <c r="B30" s="2" t="s">
        <v>33</v>
      </c>
      <c r="C30" s="10">
        <v>10775</v>
      </c>
      <c r="D30" s="10">
        <f>'Z5_3'!A24</f>
        <v>9509</v>
      </c>
      <c r="E30" s="11">
        <f t="shared" si="0"/>
        <v>-11.749419953596288</v>
      </c>
      <c r="F30" s="10">
        <v>105</v>
      </c>
      <c r="G30" s="10">
        <f>'Z5_3'!C24</f>
        <v>54</v>
      </c>
      <c r="H30" s="18">
        <f t="shared" si="1"/>
        <v>0.974477958236659</v>
      </c>
      <c r="I30" s="18">
        <f t="shared" si="2"/>
        <v>0.5678830581554317</v>
      </c>
      <c r="J30" s="10">
        <v>29</v>
      </c>
      <c r="K30" s="10">
        <f>'Z5_3'!D24</f>
        <v>10</v>
      </c>
      <c r="L30" s="18">
        <f t="shared" si="3"/>
        <v>0.2691415313225058</v>
      </c>
      <c r="M30" s="18">
        <f t="shared" si="4"/>
        <v>0.10516352928804291</v>
      </c>
    </row>
    <row r="31" spans="1:13" ht="12.75" customHeight="1">
      <c r="A31" s="7">
        <v>24</v>
      </c>
      <c r="B31" s="2" t="s">
        <v>34</v>
      </c>
      <c r="C31" s="10">
        <v>8693</v>
      </c>
      <c r="D31" s="10">
        <f>'Z5_3'!A25</f>
        <v>8582</v>
      </c>
      <c r="E31" s="11">
        <f t="shared" si="0"/>
        <v>-1.276889451282642</v>
      </c>
      <c r="F31" s="10">
        <v>25</v>
      </c>
      <c r="G31" s="10">
        <f>'Z5_3'!C25</f>
        <v>46</v>
      </c>
      <c r="H31" s="18">
        <f t="shared" si="1"/>
        <v>0.2875877142528471</v>
      </c>
      <c r="I31" s="18">
        <f t="shared" si="2"/>
        <v>0.536005593101841</v>
      </c>
      <c r="J31" s="10">
        <v>12</v>
      </c>
      <c r="K31" s="10">
        <f>'Z5_3'!D25</f>
        <v>19</v>
      </c>
      <c r="L31" s="18">
        <f t="shared" si="3"/>
        <v>0.13804210284136662</v>
      </c>
      <c r="M31" s="18">
        <f t="shared" si="4"/>
        <v>0.2213936145420648</v>
      </c>
    </row>
    <row r="32" spans="1:13" ht="12.75" customHeight="1">
      <c r="A32" s="7">
        <v>25</v>
      </c>
      <c r="B32" s="2" t="s">
        <v>35</v>
      </c>
      <c r="C32" s="10">
        <v>13972</v>
      </c>
      <c r="D32" s="10">
        <f>'Z5_3'!A26</f>
        <v>12213</v>
      </c>
      <c r="E32" s="11">
        <f t="shared" si="0"/>
        <v>-12.589464643572853</v>
      </c>
      <c r="F32" s="10">
        <v>47</v>
      </c>
      <c r="G32" s="10">
        <f>'Z5_3'!C26</f>
        <v>56</v>
      </c>
      <c r="H32" s="18">
        <f t="shared" si="1"/>
        <v>0.3363870598339536</v>
      </c>
      <c r="I32" s="18">
        <f t="shared" si="2"/>
        <v>0.45852779824776874</v>
      </c>
      <c r="J32" s="10">
        <v>33</v>
      </c>
      <c r="K32" s="10">
        <f>'Z5_3'!D26</f>
        <v>24</v>
      </c>
      <c r="L32" s="18">
        <f t="shared" si="3"/>
        <v>0.23618665903235042</v>
      </c>
      <c r="M32" s="18">
        <f t="shared" si="4"/>
        <v>0.19651191353475803</v>
      </c>
    </row>
    <row r="33" spans="1:13" ht="12.75" customHeight="1">
      <c r="A33" s="7">
        <v>26</v>
      </c>
      <c r="B33" s="2" t="s">
        <v>36</v>
      </c>
      <c r="C33" s="10">
        <v>38278</v>
      </c>
      <c r="D33" s="10">
        <f>'Z5_3'!A27</f>
        <v>34087</v>
      </c>
      <c r="E33" s="11">
        <f t="shared" si="0"/>
        <v>-10.948847902189257</v>
      </c>
      <c r="F33" s="10">
        <v>291</v>
      </c>
      <c r="G33" s="10">
        <f>'Z5_3'!C27</f>
        <v>27</v>
      </c>
      <c r="H33" s="18">
        <f t="shared" si="1"/>
        <v>0.7602278070954596</v>
      </c>
      <c r="I33" s="18">
        <f t="shared" si="2"/>
        <v>0.07920908264147622</v>
      </c>
      <c r="J33" s="10">
        <v>137</v>
      </c>
      <c r="K33" s="10">
        <f>'Z5_3'!D27</f>
        <v>10</v>
      </c>
      <c r="L33" s="18">
        <f t="shared" si="3"/>
        <v>0.35790793667380744</v>
      </c>
      <c r="M33" s="18">
        <f t="shared" si="4"/>
        <v>0.02933669727462082</v>
      </c>
    </row>
    <row r="34" spans="1:13" ht="12.75" customHeight="1">
      <c r="A34" s="7">
        <v>27</v>
      </c>
      <c r="B34" s="2" t="s">
        <v>37</v>
      </c>
      <c r="C34" s="10">
        <v>6185</v>
      </c>
      <c r="D34" s="10">
        <f>'Z5_3'!A28</f>
        <v>4073</v>
      </c>
      <c r="E34" s="11">
        <f t="shared" si="0"/>
        <v>-34.147130153597416</v>
      </c>
      <c r="F34" s="10">
        <v>29</v>
      </c>
      <c r="G34" s="10">
        <f>'Z5_3'!C28</f>
        <v>36</v>
      </c>
      <c r="H34" s="18">
        <f t="shared" si="1"/>
        <v>0.4688763136620857</v>
      </c>
      <c r="I34" s="18">
        <f t="shared" si="2"/>
        <v>0.883869383746624</v>
      </c>
      <c r="J34" s="10">
        <v>23</v>
      </c>
      <c r="K34" s="10">
        <f>'Z5_3'!D28</f>
        <v>22</v>
      </c>
      <c r="L34" s="18">
        <f t="shared" si="3"/>
        <v>0.3718674211802748</v>
      </c>
      <c r="M34" s="18">
        <f t="shared" si="4"/>
        <v>0.5401424011784924</v>
      </c>
    </row>
    <row r="35" spans="1:13" ht="12.75" customHeight="1">
      <c r="A35" s="12"/>
      <c r="B35" s="13" t="s">
        <v>38</v>
      </c>
      <c r="C35" s="14">
        <v>478868</v>
      </c>
      <c r="D35" s="14">
        <f>SUM(D8:D34)</f>
        <v>434773</v>
      </c>
      <c r="E35" s="15">
        <f t="shared" si="0"/>
        <v>-9.208174277671503</v>
      </c>
      <c r="F35" s="14">
        <v>2440</v>
      </c>
      <c r="G35" s="14">
        <f>SUM(G8:G34)</f>
        <v>2047</v>
      </c>
      <c r="H35" s="15">
        <f t="shared" si="1"/>
        <v>0.509534986676913</v>
      </c>
      <c r="I35" s="15">
        <f t="shared" si="2"/>
        <v>0.47082040513095336</v>
      </c>
      <c r="J35" s="14">
        <v>1238</v>
      </c>
      <c r="K35" s="14">
        <f>SUM(K8:K34)</f>
        <v>1206</v>
      </c>
      <c r="L35" s="15">
        <f t="shared" si="3"/>
        <v>0.2585263579942698</v>
      </c>
      <c r="M35" s="15">
        <f t="shared" si="4"/>
        <v>0.2773861302334782</v>
      </c>
    </row>
    <row r="36" ht="12.75">
      <c r="C36" s="3"/>
    </row>
    <row r="37" ht="12.75">
      <c r="C37" s="3"/>
    </row>
  </sheetData>
  <sheetProtection/>
  <mergeCells count="16">
    <mergeCell ref="K1:M1"/>
    <mergeCell ref="C5:C6"/>
    <mergeCell ref="D5:D6"/>
    <mergeCell ref="A2:M2"/>
    <mergeCell ref="A4:A5"/>
    <mergeCell ref="B4:B5"/>
    <mergeCell ref="C4:E4"/>
    <mergeCell ref="F4:I4"/>
    <mergeCell ref="J4:M4"/>
    <mergeCell ref="E5:E6"/>
    <mergeCell ref="H5:I5"/>
    <mergeCell ref="L5:M5"/>
    <mergeCell ref="F5:F6"/>
    <mergeCell ref="G5:G6"/>
    <mergeCell ref="J5:J6"/>
    <mergeCell ref="K5:K6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D3" sqref="D3"/>
    </sheetView>
  </sheetViews>
  <sheetFormatPr defaultColWidth="9.00390625" defaultRowHeight="12.75"/>
  <sheetData>
    <row r="1" spans="1:19" ht="12.75">
      <c r="A1" s="4" t="s">
        <v>39</v>
      </c>
      <c r="B1" s="4" t="s">
        <v>40</v>
      </c>
      <c r="C1" s="4" t="s">
        <v>41</v>
      </c>
      <c r="D1" s="4" t="s">
        <v>42</v>
      </c>
      <c r="E1" s="4" t="s">
        <v>43</v>
      </c>
      <c r="F1" s="4" t="s">
        <v>44</v>
      </c>
      <c r="G1" s="4" t="s">
        <v>45</v>
      </c>
      <c r="H1" s="4" t="s">
        <v>46</v>
      </c>
      <c r="I1" s="4" t="s">
        <v>47</v>
      </c>
      <c r="J1" s="4" t="s">
        <v>48</v>
      </c>
      <c r="K1" s="4" t="s">
        <v>49</v>
      </c>
      <c r="L1" s="4" t="s">
        <v>50</v>
      </c>
      <c r="M1" s="4" t="s">
        <v>51</v>
      </c>
      <c r="N1" s="4" t="s">
        <v>52</v>
      </c>
      <c r="O1" s="4" t="s">
        <v>53</v>
      </c>
      <c r="P1" s="4" t="s">
        <v>54</v>
      </c>
      <c r="Q1" s="4" t="s">
        <v>55</v>
      </c>
      <c r="R1" s="4" t="s">
        <v>56</v>
      </c>
      <c r="S1" s="4" t="s">
        <v>57</v>
      </c>
    </row>
    <row r="2" spans="1:15" ht="12.75">
      <c r="A2" s="4">
        <v>19075</v>
      </c>
      <c r="B2" s="4">
        <v>703</v>
      </c>
      <c r="C2" s="4">
        <v>103</v>
      </c>
      <c r="D2" s="4">
        <v>213</v>
      </c>
      <c r="O2" s="4">
        <v>0</v>
      </c>
    </row>
    <row r="3" spans="1:15" ht="12.75">
      <c r="A3" s="4">
        <v>16991</v>
      </c>
      <c r="B3" s="4">
        <v>213</v>
      </c>
      <c r="C3" s="4">
        <v>50</v>
      </c>
      <c r="D3" s="4">
        <v>52</v>
      </c>
      <c r="O3" s="4">
        <v>0</v>
      </c>
    </row>
    <row r="4" spans="1:15" ht="12.75">
      <c r="A4" s="4">
        <v>9537</v>
      </c>
      <c r="B4" s="4">
        <v>172</v>
      </c>
      <c r="C4" s="4">
        <v>45</v>
      </c>
      <c r="D4" s="4">
        <v>21</v>
      </c>
      <c r="O4" s="4">
        <v>0</v>
      </c>
    </row>
    <row r="5" spans="1:15" ht="12.75">
      <c r="A5" s="4">
        <v>30462</v>
      </c>
      <c r="B5" s="4">
        <v>551</v>
      </c>
      <c r="C5" s="4">
        <v>122</v>
      </c>
      <c r="D5" s="4">
        <v>94</v>
      </c>
      <c r="O5" s="4">
        <v>0</v>
      </c>
    </row>
    <row r="6" spans="1:15" ht="12.75">
      <c r="A6" s="4">
        <v>34730</v>
      </c>
      <c r="B6" s="4">
        <v>477</v>
      </c>
      <c r="C6" s="4">
        <v>205</v>
      </c>
      <c r="D6" s="4">
        <v>64</v>
      </c>
      <c r="O6" s="4">
        <v>0</v>
      </c>
    </row>
    <row r="7" spans="1:15" ht="12.75">
      <c r="A7" s="4">
        <v>13124</v>
      </c>
      <c r="B7" s="4">
        <v>165</v>
      </c>
      <c r="C7" s="4">
        <v>43</v>
      </c>
      <c r="D7" s="4">
        <v>29</v>
      </c>
      <c r="O7" s="4">
        <v>0</v>
      </c>
    </row>
    <row r="8" spans="1:15" ht="12.75">
      <c r="A8" s="4">
        <v>8426</v>
      </c>
      <c r="B8" s="4">
        <v>199</v>
      </c>
      <c r="C8" s="4">
        <v>66</v>
      </c>
      <c r="D8" s="4">
        <v>28</v>
      </c>
      <c r="O8" s="4">
        <v>0</v>
      </c>
    </row>
    <row r="9" spans="1:15" ht="12.75">
      <c r="A9" s="4">
        <v>19665</v>
      </c>
      <c r="B9" s="4">
        <v>303</v>
      </c>
      <c r="C9" s="4">
        <v>99</v>
      </c>
      <c r="D9" s="4">
        <v>35</v>
      </c>
      <c r="O9" s="4">
        <v>0</v>
      </c>
    </row>
    <row r="10" spans="1:15" ht="12.75">
      <c r="A10" s="4">
        <v>11242</v>
      </c>
      <c r="B10" s="4">
        <v>150</v>
      </c>
      <c r="C10" s="4">
        <v>72</v>
      </c>
      <c r="D10" s="4">
        <v>21</v>
      </c>
      <c r="O10" s="4">
        <v>0</v>
      </c>
    </row>
    <row r="11" spans="1:15" ht="12.75">
      <c r="A11" s="4">
        <v>20484</v>
      </c>
      <c r="B11" s="4">
        <v>415</v>
      </c>
      <c r="C11" s="4">
        <v>102</v>
      </c>
      <c r="D11" s="4">
        <v>58</v>
      </c>
      <c r="O11" s="4">
        <v>0</v>
      </c>
    </row>
    <row r="12" spans="1:15" ht="12.75">
      <c r="A12" s="4">
        <v>11801</v>
      </c>
      <c r="B12" s="4">
        <v>247</v>
      </c>
      <c r="C12" s="4">
        <v>72</v>
      </c>
      <c r="D12" s="4">
        <v>25</v>
      </c>
      <c r="O12" s="4">
        <v>0</v>
      </c>
    </row>
    <row r="13" spans="1:15" ht="12.75">
      <c r="A13" s="4">
        <v>21756</v>
      </c>
      <c r="B13" s="4">
        <v>192</v>
      </c>
      <c r="C13" s="4">
        <v>75</v>
      </c>
      <c r="D13" s="4">
        <v>27</v>
      </c>
      <c r="O13" s="4">
        <v>0</v>
      </c>
    </row>
    <row r="14" spans="1:15" ht="12.75">
      <c r="A14" s="4">
        <v>18419</v>
      </c>
      <c r="B14" s="4">
        <v>333</v>
      </c>
      <c r="C14" s="4">
        <v>70</v>
      </c>
      <c r="D14" s="4">
        <v>39</v>
      </c>
      <c r="O14" s="4">
        <v>0</v>
      </c>
    </row>
    <row r="15" spans="1:15" ht="12.75">
      <c r="A15" s="4">
        <v>11941</v>
      </c>
      <c r="B15" s="4">
        <v>882</v>
      </c>
      <c r="C15" s="4">
        <v>229</v>
      </c>
      <c r="D15" s="4">
        <v>155</v>
      </c>
      <c r="O15" s="4">
        <v>0</v>
      </c>
    </row>
    <row r="16" spans="1:15" ht="12.75">
      <c r="A16" s="4">
        <v>30322</v>
      </c>
      <c r="B16" s="4">
        <v>98</v>
      </c>
      <c r="C16" s="4">
        <v>24</v>
      </c>
      <c r="D16" s="4">
        <v>7</v>
      </c>
      <c r="O16" s="4">
        <v>0</v>
      </c>
    </row>
    <row r="17" spans="1:15" ht="12.75">
      <c r="A17" s="4">
        <v>14758</v>
      </c>
      <c r="B17" s="4">
        <v>156</v>
      </c>
      <c r="C17" s="4">
        <v>31</v>
      </c>
      <c r="D17" s="4">
        <v>22</v>
      </c>
      <c r="O17" s="4">
        <v>0</v>
      </c>
    </row>
    <row r="18" spans="1:15" ht="12.75">
      <c r="A18" s="4">
        <v>10945</v>
      </c>
      <c r="B18" s="4">
        <v>476</v>
      </c>
      <c r="C18" s="4">
        <v>117</v>
      </c>
      <c r="D18" s="4">
        <v>106</v>
      </c>
      <c r="O18" s="4">
        <v>0</v>
      </c>
    </row>
    <row r="19" spans="1:15" ht="12.75">
      <c r="A19" s="4">
        <v>10315</v>
      </c>
      <c r="B19" s="4">
        <v>175</v>
      </c>
      <c r="C19" s="4">
        <v>64</v>
      </c>
      <c r="D19" s="4">
        <v>26</v>
      </c>
      <c r="O19" s="4">
        <v>0</v>
      </c>
    </row>
    <row r="20" spans="1:15" ht="12.75">
      <c r="A20" s="4">
        <v>7459</v>
      </c>
      <c r="B20" s="4">
        <v>128</v>
      </c>
      <c r="C20" s="4">
        <v>42</v>
      </c>
      <c r="D20" s="4">
        <v>17</v>
      </c>
      <c r="O20" s="4">
        <v>0</v>
      </c>
    </row>
    <row r="21" spans="1:15" ht="12.75">
      <c r="A21" s="4">
        <v>22253</v>
      </c>
      <c r="B21" s="4">
        <v>163</v>
      </c>
      <c r="C21" s="4">
        <v>32</v>
      </c>
      <c r="D21" s="4">
        <v>14</v>
      </c>
      <c r="O21" s="4">
        <v>0</v>
      </c>
    </row>
    <row r="22" spans="1:15" ht="12.75">
      <c r="A22" s="4">
        <v>10597</v>
      </c>
      <c r="B22" s="4">
        <v>80</v>
      </c>
      <c r="C22" s="4">
        <v>27</v>
      </c>
      <c r="D22" s="4">
        <v>7</v>
      </c>
      <c r="O22" s="4">
        <v>0</v>
      </c>
    </row>
    <row r="23" spans="1:15" ht="12.75">
      <c r="A23" s="4">
        <v>12007</v>
      </c>
      <c r="B23" s="4">
        <v>395</v>
      </c>
      <c r="C23" s="4">
        <v>138</v>
      </c>
      <c r="D23" s="4">
        <v>61</v>
      </c>
      <c r="O23" s="4">
        <v>0</v>
      </c>
    </row>
    <row r="24" spans="1:15" ht="12.75">
      <c r="A24" s="4">
        <v>9509</v>
      </c>
      <c r="B24" s="4">
        <v>137</v>
      </c>
      <c r="C24" s="4">
        <v>54</v>
      </c>
      <c r="D24" s="4">
        <v>10</v>
      </c>
      <c r="O24" s="4">
        <v>0</v>
      </c>
    </row>
    <row r="25" spans="1:15" ht="12.75">
      <c r="A25" s="4">
        <v>8582</v>
      </c>
      <c r="B25" s="4">
        <v>133</v>
      </c>
      <c r="C25" s="4">
        <v>46</v>
      </c>
      <c r="D25" s="4">
        <v>19</v>
      </c>
      <c r="O25" s="4">
        <v>0</v>
      </c>
    </row>
    <row r="26" spans="1:15" ht="12.75">
      <c r="A26" s="4">
        <v>12213</v>
      </c>
      <c r="B26" s="4">
        <v>134</v>
      </c>
      <c r="C26" s="4">
        <v>56</v>
      </c>
      <c r="D26" s="4">
        <v>24</v>
      </c>
      <c r="O26" s="4">
        <v>0</v>
      </c>
    </row>
    <row r="27" spans="1:15" ht="12.75">
      <c r="A27" s="4">
        <v>34087</v>
      </c>
      <c r="B27" s="4">
        <v>73</v>
      </c>
      <c r="C27" s="4">
        <v>27</v>
      </c>
      <c r="D27" s="4">
        <v>10</v>
      </c>
      <c r="O27" s="4">
        <v>0</v>
      </c>
    </row>
    <row r="28" spans="1:15" ht="12.75">
      <c r="A28" s="4">
        <v>4073</v>
      </c>
      <c r="B28" s="4">
        <v>151</v>
      </c>
      <c r="C28" s="4">
        <v>36</v>
      </c>
      <c r="D28" s="4">
        <v>22</v>
      </c>
      <c r="O28" s="4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2013-09-10T08:40:23Z</cp:lastPrinted>
  <dcterms:created xsi:type="dcterms:W3CDTF">2011-07-25T07:01:14Z</dcterms:created>
  <dcterms:modified xsi:type="dcterms:W3CDTF">2013-09-19T09:58:16Z</dcterms:modified>
  <cp:category/>
  <cp:version/>
  <cp:contentType/>
  <cp:contentStatus/>
</cp:coreProperties>
</file>